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image/jpeg" Extension="jpg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46E837CD-14F4-4EB1-859A-37DAB15A8FEB}" xr6:coauthVersionLast="36" xr6:coauthVersionMax="47" xr10:uidLastSave="{00000000-0000-0000-0000-000000000000}"/>
  <workbookProtection workbookPassword="f376" lockStructure="1"/>
  <bookViews>
    <workbookView xWindow="-135" yWindow="-135" windowWidth="23310" windowHeight="1263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<sst xmlns="http://schemas.openxmlformats.org/spreadsheetml/2006/main" count="36" uniqueCount="36">
  <si>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JUNTA MUNICIPAL DE AGUA Y SANEAMIENTO DE JIMENEZ</t>
  </si>
  <si>
    <t>Estado Analítico del Activo</t>
  </si>
  <si>
    <t>Del 01 de Enero al 31 de Diciembre 2023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</si>
  <si>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</si>
  <si>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</si>
  <si>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</si>
  <si>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</si>
  <si>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</si>
  <si>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</si>
  <si>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</si>
  <si>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</si>
  <si>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</si>
  <si>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</si>
  <si>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</si>
  <si>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</si>
  <si>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</si>
  <si>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</si>
  <si>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</si>
  <si>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</si>
  <si>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</si>
  <si>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</si>
  <si>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</si>
  <si>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</si>
  <si>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</si>
  <si>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</si>
  <si>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</si>
  <si>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</si>
  <si>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</si>
  <si>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</si>
  <si>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</si>
  <si>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</si>
  <si>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emisor.”</t>
  </si>
  <si>
    <t xml:space="preserve">C. Jesus Manuel Vazquez Medina </t>
  </si>
  <si>
    <t>Ing. Jovana G. Mariñelarena Dueñas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</si>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</sst>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/>
    <xf numFmtId="0" fontId="2" fillId="0" borderId="0"/>
  </cellStyleXfs>
  <cellXfs count="36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2" applyProtection="1"/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5" applyFont="1" fillId="0" applyFill="1" borderId="4" applyBorder="1" xfId="0" applyProtection="1" applyAlignment="1">
      <alignment horizontal="left" vertical="center" wrapText="1" indent="2"/>
    </xf>
    <xf numFmtId="0" applyNumberFormat="1" fontId="4" applyFont="1" fillId="0" applyFill="1" borderId="4" applyBorder="1" xfId="0" applyProtection="1" applyAlignment="1">
      <alignment horizontal="left" vertical="center" wrapText="1" indent="2"/>
    </xf>
    <xf numFmtId="0" applyNumberFormat="1" fontId="4" applyFont="1" fillId="0" applyFill="1" borderId="6" applyBorder="1" xfId="0" applyProtection="1" applyAlignment="1">
      <alignment horizontal="left" vertical="center" wrapText="1" indent="2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4" applyFont="1" fillId="0" applyFill="1" borderId="11" applyBorder="1" xfId="0" applyProtection="1" applyAlignment="1">
      <alignment horizontal="justify" vertical="center" wrapText="1"/>
    </xf>
    <xf numFmtId="164" applyNumberFormat="1" fontId="3" applyFont="1" fillId="0" applyFill="1" borderId="11" applyBorder="1" xfId="1" applyProtection="1" applyAlignment="1">
      <alignment horizontal="right" vertical="center" wrapText="1"/>
    </xf>
    <xf numFmtId="164" applyNumberFormat="1" fontId="4" applyFont="1" fillId="0" applyFill="1" borderId="11" applyBorder="1" xfId="1" applyAlignment="1">
      <alignment horizontal="right" vertical="center" wrapText="1"/>
      <protection locked="0"/>
    </xf>
    <xf numFmtId="164" applyNumberFormat="1" fontId="4" applyFont="1" fillId="0" applyFill="1" borderId="11" applyBorder="1" xfId="1" applyProtection="1" applyAlignment="1">
      <alignment horizontal="right" vertical="center" wrapText="1"/>
    </xf>
    <xf numFmtId="0" applyNumberFormat="1" fontId="4" applyFont="1" fillId="0" applyFill="1" borderId="10" applyBorder="1" xfId="0" applyProtection="1" applyAlignment="1">
      <alignment horizontal="justify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164" applyNumberFormat="1" fontId="4" applyFont="1" fillId="0" applyFill="1" borderId="11" applyBorder="1" xfId="1" applyProtection="1" applyAlignment="1">
      <alignment horizontal="right" vertic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4" applyBorder="1" xfId="0" applyProtection="1"/>
    <xf numFmtId="0" applyNumberFormat="1" fontId="4" applyFont="1" fillId="0" applyFill="1" borderId="11" applyBorder="1" xfId="0" applyProtection="1"/>
    <xf numFmtId="0" applyNumberFormat="1" fontId="6" applyFont="1" fillId="0" applyFill="1" borderId="0" applyBorder="1" xfId="0" applyProtection="1" applyAlignment="1">
      <alignment horizontal="right"/>
    </xf>
    <xf numFmtId="0" applyNumberFormat="1" fontId="7" applyFont="1" fillId="0" applyFill="1" borderId="0" applyBorder="1" xfId="0" applyAlignment="1">
      <alignment horizontal="left" vertical="center" wrapText="1"/>
      <protection locked="0"/>
    </xf>
    <xf numFmtId="0" applyNumberFormat="1" fontId="4" applyFont="1" fillId="0" applyFill="1" borderId="0" applyBorder="1" xfId="0">
      <protection locked="0"/>
    </xf>
    <xf numFmtId="0" applyNumberFormat="1" fontId="8" applyFont="1" fillId="0" applyFill="1" borderId="0" applyBorder="1" xfId="0" applyProtection="1"/>
    <xf numFmtId="0" applyNumberFormat="1" fontId="3" applyFont="1" fillId="2" applyFill="1" borderId="1" applyBorder="1" xfId="2" applyAlignment="1">
      <alignment horizontal="center" vertical="center"/>
      <protection locked="0"/>
    </xf>
    <xf numFmtId="0" applyNumberFormat="1" fontId="3" applyFont="1" fillId="2" applyFill="1" borderId="2" applyBorder="1" xfId="2" applyAlignment="1">
      <alignment horizontal="center" vertical="center"/>
      <protection locked="0"/>
    </xf>
    <xf numFmtId="0" applyNumberFormat="1" fontId="3" applyFont="1" fillId="2" applyFill="1" borderId="3" applyBorder="1" xfId="2" applyAlignment="1">
      <alignment horizontal="center" vertical="center"/>
      <protection locked="0"/>
    </xf>
    <xf numFmtId="0" applyNumberFormat="1" fontId="3" applyFont="1" fillId="2" applyFill="1" borderId="4" applyBorder="1" xfId="2" applyProtection="1" applyAlignment="1">
      <alignment horizontal="center" vertical="center"/>
    </xf>
    <xf numFmtId="0" applyNumberFormat="1" fontId="3" applyFont="1" fillId="2" applyFill="1" borderId="0" applyBorder="1" xfId="2" applyProtection="1" applyAlignment="1">
      <alignment horizontal="center" vertical="center"/>
    </xf>
    <xf numFmtId="0" applyNumberFormat="1" fontId="3" applyFont="1" fillId="2" applyFill="1" borderId="5" applyBorder="1" xfId="2" applyProtection="1" applyAlignment="1">
      <alignment horizontal="center" vertical="center"/>
    </xf>
    <xf numFmtId="0" applyNumberFormat="1" fontId="3" applyFont="1" fillId="2" applyFill="1" borderId="6" applyBorder="1" xfId="2" applyAlignment="1">
      <alignment horizontal="center" vertical="center"/>
      <protection locked="0"/>
    </xf>
    <xf numFmtId="0" applyNumberFormat="1" fontId="3" applyFont="1" fillId="2" applyFill="1" borderId="7" applyBorder="1" xfId="2" applyAlignment="1">
      <alignment horizontal="center" vertical="center"/>
      <protection locked="0"/>
    </xf>
    <xf numFmtId="0" applyNumberFormat="1" fontId="3" applyFont="1" fillId="2" applyFill="1" borderId="8" applyBorder="1" xfId="2" applyAlignment="1">
      <alignment horizontal="center" vertical="center"/>
      <protection locked="0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Alignment="1">
      <alignment horizontal="center"/>
      <protection locked="0"/>
    </xf>
    <xf numFmtId="0" applyNumberFormat="1" fontId="4" applyFont="1" fillId="0" applyFill="1" borderId="0" applyBorder="1" xfId="0" applyAlignment="1">
      <alignment horizontal="left"/>
      <protection locked="0"/>
    </xf>
    <xf numFmtId="0" applyNumberFormat="1" fontId="4" applyFont="1" fillId="0" applyFill="1" borderId="0" applyBorder="1" xfId="0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32</xdr:row>
      <xdr:rowOff>0</xdr:rowOff>
    </xdr:from>
    <xdr:to>
      <xdr:col>1</xdr:col>
      <xdr:colOff>2038350</xdr:colOff>
      <xdr:row>36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7E7EA9-2138-4385-A112-46E5166B5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991225"/>
          <a:ext cx="2006600" cy="660400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31</xdr:row>
      <xdr:rowOff>123825</xdr:rowOff>
    </xdr:from>
    <xdr:to>
      <xdr:col>5</xdr:col>
      <xdr:colOff>657225</xdr:colOff>
      <xdr:row>36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193771-1266-4410-884D-21B8A33DF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5953125"/>
          <a:ext cx="1333500" cy="772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2:H40"/>
  <sheetViews>
    <sheetView tabSelected="1" topLeftCell="A10" workbookViewId="0">
      <selection activeCell="E40" sqref="E40"/>
    </sheetView>
  </sheetViews>
  <sheetFormatPr baseColWidth="10" defaultColWidth="11.5703125" defaultRowHeight="12" x14ac:dyDescent="0.2"/>
  <cols>
    <col min="1" max="1" width="2.7109375" customWidth="1" style="15"/>
    <col min="2" max="2" width="41.28515625" customWidth="1" style="15"/>
    <col min="3" max="3" width="13.5703125" customWidth="1" style="15"/>
    <col min="4" max="4" width="14.85546875" customWidth="1" style="15"/>
    <col min="5" max="5" width="13.85546875" customWidth="1" style="15"/>
    <col min="6" max="6" width="14" customWidth="1" style="15"/>
    <col min="7" max="7" width="12.42578125" customWidth="1" style="15"/>
    <col min="8" max="16384" width="11.5703125" customWidth="1" style="15"/>
  </cols>
  <sheetData>
    <row r="1" ht="12.75"/>
    <row r="2">
      <c r="B2" s="22" t="s">
        <v>0</v>
      </c>
      <c r="C2" s="23"/>
      <c r="D2" s="23"/>
      <c r="E2" s="23"/>
      <c r="F2" s="23"/>
      <c r="G2" s="24"/>
    </row>
    <row r="3">
      <c r="B3" s="25" t="s">
        <v>1</v>
      </c>
      <c r="C3" s="26"/>
      <c r="D3" s="26"/>
      <c r="E3" s="26"/>
      <c r="F3" s="26"/>
      <c r="G3" s="27"/>
    </row>
    <row r="4" ht="12.75">
      <c r="B4" s="28" t="s">
        <v>2</v>
      </c>
      <c r="C4" s="29"/>
      <c r="D4" s="29"/>
      <c r="E4" s="29"/>
      <c r="F4" s="29"/>
      <c r="G4" s="30"/>
    </row>
    <row r="5" ht="24">
      <c r="B5" s="31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ht="12.75">
      <c r="B6" s="32"/>
      <c r="C6" s="7">
        <v>1</v>
      </c>
      <c r="D6" s="7">
        <v>2</v>
      </c>
      <c r="E6" s="7">
        <v>3</v>
      </c>
      <c r="F6" s="7" t="s">
        <v>9</v>
      </c>
      <c r="G6" s="7" t="s">
        <v>10</v>
      </c>
    </row>
    <row r="7" ht="16.5" customHeight="1">
      <c r="B7" s="16"/>
      <c r="C7" s="8"/>
      <c r="D7" s="8"/>
      <c r="E7" s="8"/>
      <c r="F7" s="8"/>
      <c r="G7" s="8"/>
    </row>
    <row r="8" ht="16.5" customHeight="1">
      <c r="B8" s="3" t="s">
        <v>11</v>
      </c>
      <c r="C8" s="9">
        <f>SUM(C10,C19)</f>
        <v>148176918</v>
      </c>
      <c r="D8" s="9">
        <f>SUM(D10,D19)</f>
        <v>140798681</v>
      </c>
      <c r="E8" s="9">
        <f>SUM(E10,E19)</f>
        <v>132618239</v>
      </c>
      <c r="F8" s="9">
        <f>C8+D8-E8</f>
        <v>156357360</v>
      </c>
      <c r="G8" s="9">
        <f>F8-C8</f>
        <v>8180442</v>
      </c>
    </row>
    <row r="9" ht="15" customHeight="1">
      <c r="B9" s="16"/>
      <c r="C9" s="17"/>
      <c r="D9" s="17"/>
      <c r="E9" s="17"/>
      <c r="F9" s="17"/>
      <c r="G9" s="17"/>
    </row>
    <row r="10">
      <c r="B10" s="4" t="s">
        <v>12</v>
      </c>
      <c r="C10" s="9">
        <f>SUM(C11:C17)</f>
        <v>13994555</v>
      </c>
      <c r="D10" s="9">
        <f>SUM(D11:D17)</f>
        <v>131788026</v>
      </c>
      <c r="E10" s="9">
        <f>SUM(E11:E17)</f>
        <v>132618239</v>
      </c>
      <c r="F10" s="9">
        <f ref="F10:F17" t="shared" si="0">C10+D10-E10</f>
        <v>13164342</v>
      </c>
      <c r="G10" s="9">
        <f ref="G10:G17" t="shared" si="1">F10-C10</f>
        <v>-830213</v>
      </c>
    </row>
    <row r="11">
      <c r="B11" s="5" t="s">
        <v>13</v>
      </c>
      <c r="C11" s="10">
        <v>6203675</v>
      </c>
      <c r="D11" s="10">
        <v>75014222</v>
      </c>
      <c r="E11" s="10">
        <v>76483502</v>
      </c>
      <c r="F11" s="14">
        <f t="shared" si="0"/>
        <v>4734395</v>
      </c>
      <c r="G11" s="14">
        <f t="shared" si="1"/>
        <v>-1469280</v>
      </c>
    </row>
    <row r="12">
      <c r="B12" s="5" t="s">
        <v>14</v>
      </c>
      <c r="C12" s="10">
        <v>5989091</v>
      </c>
      <c r="D12" s="10">
        <v>56773324</v>
      </c>
      <c r="E12" s="10">
        <v>56128392</v>
      </c>
      <c r="F12" s="14">
        <f t="shared" si="0"/>
        <v>6634023</v>
      </c>
      <c r="G12" s="14">
        <f t="shared" si="1"/>
        <v>644932</v>
      </c>
    </row>
    <row r="13">
      <c r="B13" s="5" t="s">
        <v>15</v>
      </c>
      <c r="C13" s="10">
        <v>29527</v>
      </c>
      <c r="D13" s="10">
        <v>480</v>
      </c>
      <c r="E13" s="10">
        <v>6345</v>
      </c>
      <c r="F13" s="14">
        <f t="shared" si="0"/>
        <v>23662</v>
      </c>
      <c r="G13" s="14">
        <f t="shared" si="1"/>
        <v>-5865</v>
      </c>
    </row>
    <row r="14">
      <c r="B14" s="5" t="s">
        <v>16</v>
      </c>
      <c r="C14" s="10">
        <v>0</v>
      </c>
      <c r="D14" s="10">
        <v>0</v>
      </c>
      <c r="E14" s="10">
        <v>0</v>
      </c>
      <c r="F14" s="14">
        <f t="shared" si="0"/>
        <v>0</v>
      </c>
      <c r="G14" s="14">
        <f t="shared" si="1"/>
        <v>0</v>
      </c>
    </row>
    <row r="15">
      <c r="B15" s="5" t="s">
        <v>17</v>
      </c>
      <c r="C15" s="10">
        <v>1772262</v>
      </c>
      <c r="D15" s="10">
        <v>0</v>
      </c>
      <c r="E15" s="10">
        <v>0</v>
      </c>
      <c r="F15" s="14">
        <f t="shared" si="0"/>
        <v>1772262</v>
      </c>
      <c r="G15" s="14">
        <f t="shared" si="1"/>
        <v>0</v>
      </c>
    </row>
    <row r="16" ht="24">
      <c r="B16" s="5" t="s">
        <v>18</v>
      </c>
      <c r="C16" s="10">
        <v>0</v>
      </c>
      <c r="D16" s="10">
        <v>0</v>
      </c>
      <c r="E16" s="10">
        <v>0</v>
      </c>
      <c r="F16" s="14">
        <f t="shared" si="0"/>
        <v>0</v>
      </c>
      <c r="G16" s="14">
        <f t="shared" si="1"/>
        <v>0</v>
      </c>
    </row>
    <row r="17">
      <c r="B17" s="5" t="s">
        <v>19</v>
      </c>
      <c r="C17" s="10">
        <v>0</v>
      </c>
      <c r="D17" s="10">
        <v>0</v>
      </c>
      <c r="E17" s="10">
        <v>0</v>
      </c>
      <c r="F17" s="14">
        <f t="shared" si="0"/>
        <v>0</v>
      </c>
      <c r="G17" s="14">
        <f t="shared" si="1"/>
        <v>0</v>
      </c>
    </row>
    <row r="18">
      <c r="B18" s="4"/>
      <c r="C18" s="11"/>
      <c r="D18" s="11"/>
      <c r="E18" s="11"/>
      <c r="F18" s="11"/>
      <c r="G18" s="11"/>
    </row>
    <row r="19">
      <c r="B19" s="4" t="s">
        <v>20</v>
      </c>
      <c r="C19" s="9">
        <f>SUM(C20:C28)</f>
        <v>134182363</v>
      </c>
      <c r="D19" s="9">
        <f>SUM(D20:D28)</f>
        <v>9010655</v>
      </c>
      <c r="E19" s="9">
        <f>SUM(E20:E28)</f>
        <v>0</v>
      </c>
      <c r="F19" s="9">
        <f ref="F19:F28" t="shared" si="2">C19+D19-E19</f>
        <v>143193018</v>
      </c>
      <c r="G19" s="9">
        <f ref="G19:G28" t="shared" si="3">F19-C19</f>
        <v>9010655</v>
      </c>
    </row>
    <row r="20">
      <c r="B20" s="5" t="s">
        <v>21</v>
      </c>
      <c r="C20" s="10">
        <v>0</v>
      </c>
      <c r="D20" s="10">
        <v>0</v>
      </c>
      <c r="E20" s="10">
        <v>0</v>
      </c>
      <c r="F20" s="14">
        <f t="shared" si="2"/>
        <v>0</v>
      </c>
      <c r="G20" s="14">
        <f t="shared" si="3"/>
        <v>0</v>
      </c>
    </row>
    <row r="21" ht="24">
      <c r="B21" s="5" t="s">
        <v>22</v>
      </c>
      <c r="C21" s="10">
        <v>0</v>
      </c>
      <c r="D21" s="10">
        <v>0</v>
      </c>
      <c r="E21" s="10">
        <v>0</v>
      </c>
      <c r="F21" s="14">
        <f t="shared" si="2"/>
        <v>0</v>
      </c>
      <c r="G21" s="14">
        <f t="shared" si="3"/>
        <v>0</v>
      </c>
    </row>
    <row r="22" ht="24">
      <c r="A22" s="18" t="s">
        <v>23</v>
      </c>
      <c r="B22" s="5" t="s">
        <v>24</v>
      </c>
      <c r="C22" s="10">
        <v>113476719</v>
      </c>
      <c r="D22" s="10">
        <v>4050860</v>
      </c>
      <c r="E22" s="10">
        <v>0</v>
      </c>
      <c r="F22" s="14">
        <f t="shared" si="2"/>
        <v>117527579</v>
      </c>
      <c r="G22" s="14">
        <f t="shared" si="3"/>
        <v>4050860</v>
      </c>
    </row>
    <row r="23">
      <c r="B23" s="5" t="s">
        <v>25</v>
      </c>
      <c r="C23" s="10">
        <v>20560472</v>
      </c>
      <c r="D23" s="10">
        <v>4959795</v>
      </c>
      <c r="E23" s="10">
        <v>0</v>
      </c>
      <c r="F23" s="14">
        <f t="shared" si="2"/>
        <v>25520267</v>
      </c>
      <c r="G23" s="14">
        <f t="shared" si="3"/>
        <v>4959795</v>
      </c>
    </row>
    <row r="24">
      <c r="B24" s="5" t="s">
        <v>26</v>
      </c>
      <c r="C24" s="10">
        <v>3430</v>
      </c>
      <c r="D24" s="10">
        <v>0</v>
      </c>
      <c r="E24" s="10">
        <v>0</v>
      </c>
      <c r="F24" s="14">
        <f t="shared" si="2"/>
        <v>3430</v>
      </c>
      <c r="G24" s="14">
        <f t="shared" si="3"/>
        <v>0</v>
      </c>
    </row>
    <row r="25" ht="24">
      <c r="B25" s="5" t="s">
        <v>27</v>
      </c>
      <c r="C25" s="10">
        <v>0</v>
      </c>
      <c r="D25" s="10">
        <v>0</v>
      </c>
      <c r="E25" s="10">
        <v>0</v>
      </c>
      <c r="F25" s="14">
        <f t="shared" si="2"/>
        <v>0</v>
      </c>
      <c r="G25" s="14">
        <f t="shared" si="3"/>
        <v>0</v>
      </c>
    </row>
    <row r="26">
      <c r="B26" s="5" t="s">
        <v>28</v>
      </c>
      <c r="C26" s="10">
        <v>141742</v>
      </c>
      <c r="D26" s="10">
        <v>0</v>
      </c>
      <c r="E26" s="10">
        <v>0</v>
      </c>
      <c r="F26" s="14">
        <f t="shared" si="2"/>
        <v>141742</v>
      </c>
      <c r="G26" s="14">
        <f t="shared" si="3"/>
        <v>0</v>
      </c>
    </row>
    <row r="27" ht="24">
      <c r="B27" s="5" t="s">
        <v>29</v>
      </c>
      <c r="C27" s="10">
        <v>0</v>
      </c>
      <c r="D27" s="10">
        <v>0</v>
      </c>
      <c r="E27" s="10">
        <v>0</v>
      </c>
      <c r="F27" s="14">
        <f t="shared" si="2"/>
        <v>0</v>
      </c>
      <c r="G27" s="14">
        <f t="shared" si="3"/>
        <v>0</v>
      </c>
    </row>
    <row r="28">
      <c r="B28" s="5" t="s">
        <v>30</v>
      </c>
      <c r="C28" s="10">
        <v>0</v>
      </c>
      <c r="D28" s="10">
        <v>0</v>
      </c>
      <c r="E28" s="10">
        <v>0</v>
      </c>
      <c r="F28" s="14">
        <f t="shared" si="2"/>
        <v>0</v>
      </c>
      <c r="G28" s="14">
        <f t="shared" si="3"/>
        <v>0</v>
      </c>
    </row>
    <row r="29" ht="12.75">
      <c r="B29" s="6"/>
      <c r="C29" s="12"/>
      <c r="D29" s="12"/>
      <c r="E29" s="12"/>
      <c r="F29" s="12"/>
      <c r="G29" s="12"/>
    </row>
    <row r="30">
      <c r="B30" s="21" t="s">
        <v>31</v>
      </c>
    </row>
    <row r="32" ht="12.75" s="20" customFormat="1">
      <c r="B32" s="19"/>
    </row>
    <row r="33" s="20" customFormat="1"/>
    <row r="34" s="20" customFormat="1"/>
    <row r="35" s="20" customFormat="1"/>
    <row r="36" s="20" customFormat="1"/>
    <row r="37" s="20" customFormat="1"/>
    <row r="38" s="20" customFormat="1">
      <c r="B38" s="20" t="s">
        <v>32</v>
      </c>
      <c r="C38" s="33"/>
      <c r="D38" s="33"/>
      <c r="E38" s="34" t="s">
        <v>33</v>
      </c>
      <c r="F38" s="34"/>
      <c r="G38" s="34"/>
      <c r="H38" s="33"/>
    </row>
    <row r="39" s="20" customFormat="1"/>
    <row r="40" s="20" customFormat="1">
      <c r="B40" s="20" t="s">
        <v>34</v>
      </c>
      <c r="C40" s="34"/>
      <c r="D40" s="34"/>
      <c r="E40" s="35" t="s">
        <v>35</v>
      </c>
      <c r="F40" s="35"/>
      <c r="G40" s="34"/>
    </row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  <row r="79" s="20" customFormat="1"/>
    <row r="80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</sheetData>
  <sheetProtection sheet="1" password="f376"/>
  <mergeCells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2" orientation="landscape"/>
  <headerFooter differentFirst="1">
    <firstFooter>&amp;C“Bajo protesta de decir verdad declaramos que los Estados Financieros y sus notas, son razonablemente correctos y son responsabilidad del emisor.” 
 Sello Digital: 5619680000202300004toTrimestre000020240123135254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cp:lastPrinted>2024-01-23T15:15:01Z</cp:lastPrinted>
  <dcterms:created xsi:type="dcterms:W3CDTF">2019-12-03T19:14:48Z</dcterms:created>
  <dcterms:modified xsi:type="dcterms:W3CDTF">2024-01-23T15:15:19Z</dcterms:modified>
</cp:coreProperties>
</file>